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<sst xmlns="http://schemas.openxmlformats.org/spreadsheetml/2006/main" count="189" uniqueCount="110">
  <si>
    <t>工事費内訳書</t>
  </si>
  <si>
    <t>住　　　　所</t>
  </si>
  <si>
    <t>商号又は名称</t>
  </si>
  <si>
    <t>代 表 者 名</t>
  </si>
  <si>
    <t>工 事 名</t>
  </si>
  <si>
    <t>Ｒ７徳土　鳴門総合運動公園　鳴・撫養立岩　野球場グラウンド基盤工事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</si>
  <si>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</si>
  <si>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</si>
  <si>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</si>
  <si>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</si>
  <si>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</si>
  <si>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</si>
  <si>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ｸﾞﾗｳﾝﾄﾞ･ｺｰﾄ整備</t>
  </si>
  <si>
    <t>式</t>
  </si>
  <si>
    <t>敷地造成工</t>
  </si>
  <si>
    <t>土工</t>
  </si>
  <si>
    <t>掘削(ICT)</t>
  </si>
  <si>
    <t>m3</t>
  </si>
  <si>
    <t>土砂運搬
　L=13km</t>
  </si>
  <si>
    <t>土砂積込・運搬
　L=10.1km</t>
  </si>
  <si>
    <t>残土処理①</t>
  </si>
  <si>
    <t>残土処理②</t>
  </si>
  <si>
    <t>給水設備工</t>
  </si>
  <si>
    <t xml:space="preserve">給水設備工　</t>
  </si>
  <si>
    <t>屋外配管
　HIVPΦ75</t>
  </si>
  <si>
    <t>m</t>
  </si>
  <si>
    <t>屋外配管　
　HIVPΦ50</t>
  </si>
  <si>
    <t>屋外配管　
　HIVPΦ40</t>
  </si>
  <si>
    <t>埋設標示シート
　150mm*50m 2倍</t>
  </si>
  <si>
    <t>ｽﾌﾟﾘﾝｸﾗｰ設置
　F4-FC-SS</t>
  </si>
  <si>
    <t>個</t>
  </si>
  <si>
    <t>散水栓設置
　PUV50A-4</t>
  </si>
  <si>
    <t>電磁弁設置
　RSV-50A-210K</t>
  </si>
  <si>
    <t>仕切弁設置
　φ75</t>
  </si>
  <si>
    <t>給水設備土工</t>
  </si>
  <si>
    <t>床堀</t>
  </si>
  <si>
    <t>埋戻(土)</t>
  </si>
  <si>
    <t>埋戻(砂)</t>
  </si>
  <si>
    <t>雨水排水施設工</t>
  </si>
  <si>
    <t>側溝工</t>
  </si>
  <si>
    <t>1号U型側溝
　240</t>
  </si>
  <si>
    <t>蓋版設置
　合成ゴム蓋U240用</t>
  </si>
  <si>
    <t>枚</t>
  </si>
  <si>
    <t>2号U型側溝
　300A</t>
  </si>
  <si>
    <t>3号U型側溝
　300B</t>
  </si>
  <si>
    <t>4号U型側溝
　300B</t>
  </si>
  <si>
    <t>蓋版設置
　合成ゴム蓋U300用</t>
  </si>
  <si>
    <t>管敷設工</t>
  </si>
  <si>
    <t>1号ヒューム管
　Φ500,B形管1種
　【W/C≦60％】</t>
  </si>
  <si>
    <t>2号VU管
　Φ500</t>
  </si>
  <si>
    <t>地下排水工</t>
  </si>
  <si>
    <t>1号板状暗渠排水
　t13×w70</t>
  </si>
  <si>
    <t>2号板状暗渠排水
　t45×w200</t>
  </si>
  <si>
    <t>1号暗渠排水管
　Φ100,有孔波状管</t>
  </si>
  <si>
    <t>2号暗渠排水管
　Φ200,有孔波状管</t>
  </si>
  <si>
    <t>3号暗渠排水管
　Φ100,有孔波状管</t>
  </si>
  <si>
    <t>集水桝工</t>
  </si>
  <si>
    <t>集水枡５型1
　【W/C≦60％】</t>
  </si>
  <si>
    <t>基</t>
  </si>
  <si>
    <t>集水６型22
　【W/C≦60％】</t>
  </si>
  <si>
    <t>集水７型23
　【W/C≦60％】</t>
  </si>
  <si>
    <t>集水枡８型24
　【W/C≦60％】</t>
  </si>
  <si>
    <t>蓋版設置
　900*450*20</t>
  </si>
  <si>
    <t>組</t>
  </si>
  <si>
    <t>園路集水枡
　【W/C≦60％】</t>
  </si>
  <si>
    <t>電気設備工</t>
  </si>
  <si>
    <t xml:space="preserve">電気設備工　</t>
  </si>
  <si>
    <t>地中配管
　FEP30</t>
  </si>
  <si>
    <t>地中配線
　EM-CEE2.0sq 6C</t>
  </si>
  <si>
    <t>地中配線
　EM-CEE2.0sq 4C</t>
  </si>
  <si>
    <t>地中配線
　EM-CEE2.0sq 3C</t>
  </si>
  <si>
    <t>散水コントローラー設置
　ESP-Me3</t>
  </si>
  <si>
    <t>点検口設置
　JICボックス350NS</t>
  </si>
  <si>
    <t>園路広場施設整備工</t>
  </si>
  <si>
    <t xml:space="preserve">舗装準備工　</t>
  </si>
  <si>
    <t xml:space="preserve">不陸整正　</t>
  </si>
  <si>
    <t>m2</t>
  </si>
  <si>
    <t>構造物撤去復旧工</t>
  </si>
  <si>
    <t>集水枡一部復旧工</t>
  </si>
  <si>
    <t>ｺﾝｸﾘｰﾄ取壊し
　鉄筋Co</t>
  </si>
  <si>
    <t>ｺﾝｸﾘｰﾄ取壊し
　無筋Co</t>
  </si>
  <si>
    <t>ｺﾝｸﾘｰﾄ削孔
　Φ40</t>
  </si>
  <si>
    <t>孔</t>
  </si>
  <si>
    <t xml:space="preserve">蓋版撤去　</t>
  </si>
  <si>
    <t xml:space="preserve">蓋版処分　</t>
  </si>
  <si>
    <t>t</t>
  </si>
  <si>
    <t>殻運搬　
　鉄筋Co</t>
  </si>
  <si>
    <t>殻処分　
　鉄筋Co</t>
  </si>
  <si>
    <t>殻運搬　
　無筋Co</t>
  </si>
  <si>
    <t>殻処分　
　無筋Co</t>
  </si>
  <si>
    <t>管撤去
　HIVPφ75</t>
  </si>
  <si>
    <t>管処分
　HIVPφ75</t>
  </si>
  <si>
    <t>管撤去
　HIVPφ50</t>
  </si>
  <si>
    <t>管処分
　HIVPφ50</t>
  </si>
  <si>
    <t>既設スプリンクラー撤去処分</t>
  </si>
  <si>
    <t>既設散水栓処分</t>
  </si>
  <si>
    <t>直接工事費</t>
  </si>
  <si>
    <t>共通仮設</t>
  </si>
  <si>
    <t>共通仮設費</t>
  </si>
  <si>
    <t>技術管理費</t>
  </si>
  <si>
    <t>土質等試験費</t>
  </si>
  <si>
    <t>ICTシステム初期費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</si>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</sst>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G11+G18+G32+G56+G65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3600.0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8000.0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5200.0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8000.0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G19+G28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G20+G21+G22+G23+G24+G25+G26+G27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400.0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173.0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25</v>
      </c>
      <c r="F22" s="13" t="n">
        <v>420.0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25</v>
      </c>
      <c r="F23" s="13" t="n">
        <v>991.0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28.0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3" t="n">
        <v>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30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30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3" t="n">
        <v>2600.0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1200.0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1200.0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G33+G40+G43+G49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G34+G35+G36+G37+G38+G39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25</v>
      </c>
      <c r="F34" s="13" t="n">
        <v>9.0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328.0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25</v>
      </c>
      <c r="F36" s="13" t="n">
        <v>120.0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25</v>
      </c>
      <c r="F37" s="13" t="n">
        <v>47.0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45</v>
      </c>
      <c r="E38" s="12" t="s">
        <v>25</v>
      </c>
      <c r="F38" s="13" t="n">
        <v>29.0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42</v>
      </c>
      <c r="F39" s="13" t="n">
        <v>328.0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25</v>
      </c>
      <c r="F41" s="13" t="n">
        <v>24.0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25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5">
        <f>G44+G45+G46+G47+G48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51</v>
      </c>
      <c r="E44" s="12" t="s">
        <v>25</v>
      </c>
      <c r="F44" s="13" t="n">
        <v>274.0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52</v>
      </c>
      <c r="E45" s="12" t="s">
        <v>25</v>
      </c>
      <c r="F45" s="13" t="n">
        <v>729.0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53</v>
      </c>
      <c r="E46" s="12" t="s">
        <v>25</v>
      </c>
      <c r="F46" s="13" t="n">
        <v>379.0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54</v>
      </c>
      <c r="E47" s="12" t="s">
        <v>25</v>
      </c>
      <c r="F47" s="13" t="n">
        <v>191.0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55</v>
      </c>
      <c r="E48" s="12" t="s">
        <v>25</v>
      </c>
      <c r="F48" s="13" t="n">
        <v>281.0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56</v>
      </c>
      <c r="D49" s="11"/>
      <c r="E49" s="12" t="s">
        <v>13</v>
      </c>
      <c r="F49" s="13" t="n">
        <v>1.0</v>
      </c>
      <c r="G49" s="15">
        <f>G50+G51+G52+G53+G54+G55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57</v>
      </c>
      <c r="E50" s="12" t="s">
        <v>58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59</v>
      </c>
      <c r="E51" s="12" t="s">
        <v>58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60</v>
      </c>
      <c r="E52" s="12" t="s">
        <v>58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61</v>
      </c>
      <c r="E53" s="12" t="s">
        <v>58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62</v>
      </c>
      <c r="E54" s="12" t="s">
        <v>63</v>
      </c>
      <c r="F54" s="13" t="n">
        <v>36.0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64</v>
      </c>
      <c r="E55" s="12" t="s">
        <v>58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65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66</v>
      </c>
      <c r="D57" s="11"/>
      <c r="E57" s="12" t="s">
        <v>13</v>
      </c>
      <c r="F57" s="13" t="n">
        <v>1.0</v>
      </c>
      <c r="G57" s="15">
        <f>G58+G59+G60+G61+G62+G63+G64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67</v>
      </c>
      <c r="E58" s="12" t="s">
        <v>25</v>
      </c>
      <c r="F58" s="13" t="n">
        <v>299.0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68</v>
      </c>
      <c r="E59" s="12" t="s">
        <v>25</v>
      </c>
      <c r="F59" s="13" t="n">
        <v>6.0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69</v>
      </c>
      <c r="E60" s="12" t="s">
        <v>25</v>
      </c>
      <c r="F60" s="13" t="n">
        <v>47.0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70</v>
      </c>
      <c r="E61" s="12" t="s">
        <v>25</v>
      </c>
      <c r="F61" s="13" t="n">
        <v>125.0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70</v>
      </c>
      <c r="E62" s="12" t="s">
        <v>25</v>
      </c>
      <c r="F62" s="13" t="n">
        <v>120.0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71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72</v>
      </c>
      <c r="E64" s="12" t="s">
        <v>30</v>
      </c>
      <c r="F64" s="13" t="n">
        <v>5.0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73</v>
      </c>
      <c r="C65" s="11"/>
      <c r="D65" s="11"/>
      <c r="E65" s="12" t="s">
        <v>13</v>
      </c>
      <c r="F65" s="13" t="n">
        <v>1.0</v>
      </c>
      <c r="G65" s="15">
        <f>G66+G68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74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75</v>
      </c>
      <c r="E67" s="12" t="s">
        <v>76</v>
      </c>
      <c r="F67" s="13" t="n">
        <v>12600.0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77</v>
      </c>
      <c r="D68" s="11"/>
      <c r="E68" s="12" t="s">
        <v>13</v>
      </c>
      <c r="F68" s="13" t="n">
        <v>1.0</v>
      </c>
      <c r="G68" s="15">
        <f>G69+G70+G71+G72+G73+G74+G75+G76+G77+G78+G79+G80+G81+G82+G83+G84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78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79</v>
      </c>
      <c r="E70" s="12" t="s">
        <v>17</v>
      </c>
      <c r="F70" s="14" t="n">
        <v>11.5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80</v>
      </c>
      <c r="E71" s="12" t="s">
        <v>17</v>
      </c>
      <c r="F71" s="14" t="n">
        <v>3.5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81</v>
      </c>
      <c r="E72" s="12" t="s">
        <v>82</v>
      </c>
      <c r="F72" s="13" t="n">
        <v>20.0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83</v>
      </c>
      <c r="E73" s="12" t="s">
        <v>42</v>
      </c>
      <c r="F73" s="13" t="n">
        <v>328.0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84</v>
      </c>
      <c r="E74" s="12" t="s">
        <v>85</v>
      </c>
      <c r="F74" s="13" t="n">
        <v>13.0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86</v>
      </c>
      <c r="E75" s="12" t="s">
        <v>17</v>
      </c>
      <c r="F75" s="14" t="n">
        <v>11.5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87</v>
      </c>
      <c r="E76" s="12" t="s">
        <v>17</v>
      </c>
      <c r="F76" s="14" t="n">
        <v>11.5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88</v>
      </c>
      <c r="E77" s="12" t="s">
        <v>17</v>
      </c>
      <c r="F77" s="14" t="n">
        <v>3.5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89</v>
      </c>
      <c r="E78" s="12" t="s">
        <v>17</v>
      </c>
      <c r="F78" s="14" t="n">
        <v>3.5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90</v>
      </c>
      <c r="E79" s="12" t="s">
        <v>25</v>
      </c>
      <c r="F79" s="13" t="n">
        <v>148.0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91</v>
      </c>
      <c r="E80" s="12" t="s">
        <v>85</v>
      </c>
      <c r="F80" s="14" t="n">
        <v>0.3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92</v>
      </c>
      <c r="E81" s="12" t="s">
        <v>25</v>
      </c>
      <c r="F81" s="13" t="n">
        <v>500.0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93</v>
      </c>
      <c r="E82" s="12" t="s">
        <v>85</v>
      </c>
      <c r="F82" s="14" t="n">
        <v>0.5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94</v>
      </c>
      <c r="E83" s="12" t="s">
        <v>30</v>
      </c>
      <c r="F83" s="13" t="n">
        <v>8.0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95</v>
      </c>
      <c r="E84" s="12" t="s">
        <v>30</v>
      </c>
      <c r="F84" s="13" t="n">
        <v>10.0</v>
      </c>
      <c r="G84" s="16"/>
      <c r="I84" s="17" t="n">
        <v>75.0</v>
      </c>
      <c r="J84" s="18" t="n">
        <v>4.0</v>
      </c>
    </row>
    <row r="85" ht="42.0" customHeight="true">
      <c r="A85" s="10" t="s">
        <v>96</v>
      </c>
      <c r="B85" s="11"/>
      <c r="C85" s="11"/>
      <c r="D85" s="11"/>
      <c r="E85" s="12" t="s">
        <v>13</v>
      </c>
      <c r="F85" s="13" t="n">
        <v>1.0</v>
      </c>
      <c r="G85" s="15">
        <f>G11+G18+G32+G56+G65</f>
      </c>
      <c r="I85" s="17" t="n">
        <v>76.0</v>
      </c>
      <c r="J85" s="18" t="n">
        <v>20.0</v>
      </c>
    </row>
    <row r="86" ht="42.0" customHeight="true">
      <c r="A86" s="10" t="s">
        <v>97</v>
      </c>
      <c r="B86" s="11"/>
      <c r="C86" s="11"/>
      <c r="D86" s="11"/>
      <c r="E86" s="12" t="s">
        <v>13</v>
      </c>
      <c r="F86" s="13" t="n">
        <v>1.0</v>
      </c>
      <c r="G86" s="15">
        <f>G87+G91</f>
      </c>
      <c r="I86" s="17" t="n">
        <v>77.0</v>
      </c>
      <c r="J86" s="18" t="n">
        <v>200.0</v>
      </c>
    </row>
    <row r="87" ht="42.0" customHeight="true">
      <c r="A87" s="10"/>
      <c r="B87" s="11" t="s">
        <v>98</v>
      </c>
      <c r="C87" s="11"/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99</v>
      </c>
      <c r="D88" s="11"/>
      <c r="E88" s="12" t="s">
        <v>13</v>
      </c>
      <c r="F88" s="13" t="n">
        <v>1.0</v>
      </c>
      <c r="G88" s="15">
        <f>G89+G90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100</v>
      </c>
      <c r="E89" s="12" t="s">
        <v>13</v>
      </c>
      <c r="F89" s="13" t="n">
        <v>1.0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101</v>
      </c>
      <c r="E90" s="12" t="s">
        <v>13</v>
      </c>
      <c r="F90" s="13" t="n">
        <v>1.0</v>
      </c>
      <c r="G90" s="16"/>
      <c r="I90" s="17" t="n">
        <v>81.0</v>
      </c>
      <c r="J90" s="18" t="n">
        <v>4.0</v>
      </c>
    </row>
    <row r="91" ht="42.0" customHeight="true">
      <c r="A91" s="10"/>
      <c r="B91" s="11" t="s">
        <v>102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/>
    </row>
    <row r="92" ht="42.0" customHeight="true">
      <c r="A92" s="10" t="s">
        <v>103</v>
      </c>
      <c r="B92" s="11"/>
      <c r="C92" s="11"/>
      <c r="D92" s="11"/>
      <c r="E92" s="12" t="s">
        <v>13</v>
      </c>
      <c r="F92" s="13" t="n">
        <v>1.0</v>
      </c>
      <c r="G92" s="15">
        <f>G85+G86</f>
      </c>
      <c r="I92" s="17" t="n">
        <v>83.0</v>
      </c>
      <c r="J92" s="18"/>
    </row>
    <row r="93" ht="42.0" customHeight="true">
      <c r="A93" s="10"/>
      <c r="B93" s="11" t="s">
        <v>104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 t="n">
        <v>210.0</v>
      </c>
    </row>
    <row r="94" ht="42.0" customHeight="true">
      <c r="A94" s="10" t="s">
        <v>105</v>
      </c>
      <c r="B94" s="11"/>
      <c r="C94" s="11"/>
      <c r="D94" s="11"/>
      <c r="E94" s="12" t="s">
        <v>13</v>
      </c>
      <c r="F94" s="13" t="n">
        <v>1.0</v>
      </c>
      <c r="G94" s="15">
        <f>G85+G86+G93</f>
      </c>
      <c r="I94" s="17" t="n">
        <v>85.0</v>
      </c>
      <c r="J94" s="18"/>
    </row>
    <row r="95" ht="42.0" customHeight="true">
      <c r="A95" s="10"/>
      <c r="B95" s="11" t="s">
        <v>106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220.0</v>
      </c>
    </row>
    <row r="96" ht="42.0" customHeight="true">
      <c r="A96" s="10" t="s">
        <v>107</v>
      </c>
      <c r="B96" s="11"/>
      <c r="C96" s="11"/>
      <c r="D96" s="11"/>
      <c r="E96" s="12" t="s">
        <v>13</v>
      </c>
      <c r="F96" s="13" t="n">
        <v>1.0</v>
      </c>
      <c r="G96" s="15">
        <f>G94+G95</f>
      </c>
      <c r="I96" s="17" t="n">
        <v>87.0</v>
      </c>
      <c r="J96" s="18" t="n">
        <v>30.0</v>
      </c>
    </row>
    <row r="97" ht="42.0" customHeight="true">
      <c r="A97" s="19" t="s">
        <v>108</v>
      </c>
      <c r="B97" s="20"/>
      <c r="C97" s="20"/>
      <c r="D97" s="20"/>
      <c r="E97" s="21" t="s">
        <v>109</v>
      </c>
      <c r="F97" s="22" t="s">
        <v>109</v>
      </c>
      <c r="G97" s="24">
        <f>G96</f>
      </c>
      <c r="I97" s="26" t="n">
        <v>88.0</v>
      </c>
      <c r="J9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D22"/>
    <mergeCell ref="D23"/>
    <mergeCell ref="D24"/>
    <mergeCell ref="D25"/>
    <mergeCell ref="D26"/>
    <mergeCell ref="D27"/>
    <mergeCell ref="C28:D28"/>
    <mergeCell ref="D29"/>
    <mergeCell ref="D30"/>
    <mergeCell ref="D31"/>
    <mergeCell ref="B32:D32"/>
    <mergeCell ref="C33:D33"/>
    <mergeCell ref="D34"/>
    <mergeCell ref="D35"/>
    <mergeCell ref="D36"/>
    <mergeCell ref="D37"/>
    <mergeCell ref="D38"/>
    <mergeCell ref="D39"/>
    <mergeCell ref="C40:D40"/>
    <mergeCell ref="D41"/>
    <mergeCell ref="D42"/>
    <mergeCell ref="C43:D43"/>
    <mergeCell ref="D44"/>
    <mergeCell ref="D45"/>
    <mergeCell ref="D46"/>
    <mergeCell ref="D47"/>
    <mergeCell ref="D48"/>
    <mergeCell ref="C49:D49"/>
    <mergeCell ref="D50"/>
    <mergeCell ref="D51"/>
    <mergeCell ref="D52"/>
    <mergeCell ref="D53"/>
    <mergeCell ref="D54"/>
    <mergeCell ref="D55"/>
    <mergeCell ref="B56:D56"/>
    <mergeCell ref="C57:D57"/>
    <mergeCell ref="D58"/>
    <mergeCell ref="D59"/>
    <mergeCell ref="D60"/>
    <mergeCell ref="D61"/>
    <mergeCell ref="D62"/>
    <mergeCell ref="D63"/>
    <mergeCell ref="D64"/>
    <mergeCell ref="B65:D65"/>
    <mergeCell ref="C66:D66"/>
    <mergeCell ref="D67"/>
    <mergeCell ref="C68:D68"/>
    <mergeCell ref="D69"/>
    <mergeCell ref="D70"/>
    <mergeCell ref="D71"/>
    <mergeCell ref="D72"/>
    <mergeCell ref="D73"/>
    <mergeCell ref="D74"/>
    <mergeCell ref="D75"/>
    <mergeCell ref="D76"/>
    <mergeCell ref="D77"/>
    <mergeCell ref="D78"/>
    <mergeCell ref="D79"/>
    <mergeCell ref="D80"/>
    <mergeCell ref="D81"/>
    <mergeCell ref="D82"/>
    <mergeCell ref="D83"/>
    <mergeCell ref="D84"/>
    <mergeCell ref="A85:D85"/>
    <mergeCell ref="A86:D86"/>
    <mergeCell ref="B87:D87"/>
    <mergeCell ref="C88:D88"/>
    <mergeCell ref="D89"/>
    <mergeCell ref="D90"/>
    <mergeCell ref="B91:D91"/>
    <mergeCell ref="A92:D92"/>
    <mergeCell ref="B93:D93"/>
    <mergeCell ref="A94:D94"/>
    <mergeCell ref="B95:D95"/>
    <mergeCell ref="A96:D96"/>
    <mergeCell ref="A97:D9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2025-10-17T00:56:06Z</dcterms:created>
  <dc:creator>Apache POI</dc:creator>
</cp:coreProperties>
</file>